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doctorbobk\Downloads\"/>
    </mc:Choice>
  </mc:AlternateContent>
  <xr:revisionPtr revIDLastSave="0" documentId="13_ncr:1_{068AB587-632F-4D4D-BD67-2B3170D17F40}" xr6:coauthVersionLast="47" xr6:coauthVersionMax="47" xr10:uidLastSave="{00000000-0000-0000-0000-000000000000}"/>
  <bookViews>
    <workbookView xWindow="-120" yWindow="-120" windowWidth="29040" windowHeight="15840" xr2:uid="{00000000-000D-0000-FFFF-FFFF00000000}"/>
  </bookViews>
  <sheets>
    <sheet name="Reporting Form" sheetId="1" r:id="rId1"/>
    <sheet name="Scoring Sheet" sheetId="2" r:id="rId2"/>
  </sheets>
  <definedNames>
    <definedName name="_xlnm.Print_Titles" localSheetId="0">'Reporting Form'!$1:$2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F41" i="1"/>
  <c r="F40" i="1" l="1"/>
  <c r="E40" i="1"/>
  <c r="F39" i="1"/>
  <c r="E39" i="1"/>
  <c r="F38" i="1"/>
  <c r="F42" i="1" s="1"/>
  <c r="E38" i="1"/>
  <c r="F7" i="1"/>
  <c r="F26" i="1"/>
  <c r="E26" i="1"/>
  <c r="F15" i="1"/>
  <c r="E15" i="1"/>
  <c r="E7" i="1"/>
</calcChain>
</file>

<file path=xl/sharedStrings.xml><?xml version="1.0" encoding="utf-8"?>
<sst xmlns="http://schemas.openxmlformats.org/spreadsheetml/2006/main" count="120" uniqueCount="93">
  <si>
    <t>ACTIVITIES</t>
  </si>
  <si>
    <t>AWARDABLE POINTS 
PER ACTIVITY</t>
  </si>
  <si>
    <t>ACTIVITY 
MAXIMUM</t>
  </si>
  <si>
    <r>
      <t xml:space="preserve">DESCRIPTION OF ACTIVITIES
</t>
    </r>
    <r>
      <rPr>
        <sz val="12"/>
        <color rgb="FF000000"/>
        <rFont val="Calibri"/>
        <family val="2"/>
        <scheme val="minor"/>
      </rPr>
      <t>(</t>
    </r>
    <r>
      <rPr>
        <i/>
        <sz val="12"/>
        <color rgb="FF000000"/>
        <rFont val="Calibri"/>
        <family val="2"/>
        <scheme val="minor"/>
      </rPr>
      <t>Keep your answers simple and concise, but be specific and supply detail where appropriate to ensure your efforts are recognized.)</t>
    </r>
  </si>
  <si>
    <r>
      <t xml:space="preserve">POINTS REQUESTED 
</t>
    </r>
    <r>
      <rPr>
        <i/>
        <sz val="12"/>
        <color rgb="FF000000"/>
        <rFont val="Calibri"/>
        <family val="2"/>
        <scheme val="minor"/>
      </rPr>
      <t>(CHAPTER)</t>
    </r>
  </si>
  <si>
    <r>
      <t xml:space="preserve">POINTS AWARDED 
</t>
    </r>
    <r>
      <rPr>
        <i/>
        <sz val="12"/>
        <color rgb="FF000000"/>
        <rFont val="Calibri"/>
        <family val="2"/>
        <scheme val="minor"/>
      </rPr>
      <t>(CHAPTER GOVERNOR)</t>
    </r>
  </si>
  <si>
    <t>Provide Relevant Knowledge</t>
  </si>
  <si>
    <r>
      <t xml:space="preserve">Minimum of two knowledge events are held per year. 
</t>
    </r>
    <r>
      <rPr>
        <i/>
        <sz val="12"/>
        <color rgb="FF000000"/>
        <rFont val="Calibri"/>
        <family val="2"/>
        <scheme val="minor"/>
      </rPr>
      <t>Examples Include:
  -Chapter/interest group-partnered events
  -Chapter/other insurance organization-partnered events
  -Other educational events
  -I-Day Event</t>
    </r>
  </si>
  <si>
    <t>10</t>
  </si>
  <si>
    <r>
      <t>Conduct a dedicated ethics activity in observance of Ethics Awareness Month during a chapter meeting.  
(</t>
    </r>
    <r>
      <rPr>
        <i/>
        <sz val="12"/>
        <color rgb="FF000000"/>
        <rFont val="Calibri"/>
        <family val="2"/>
        <scheme val="minor"/>
      </rPr>
      <t xml:space="preserve">Preferably held during Ethics Awareness Month in March) </t>
    </r>
  </si>
  <si>
    <t xml:space="preserve">Conduct a dedicated activity in support of diversity and inclusion during a chapter meeting. </t>
  </si>
  <si>
    <t>Total Points: Provide Relevant Knowledge</t>
  </si>
  <si>
    <t xml:space="preserve">Chapter Operations </t>
  </si>
  <si>
    <r>
      <t xml:space="preserve">Meet the following recruitment/retention goals by August 31, 2022.  </t>
    </r>
    <r>
      <rPr>
        <sz val="10"/>
        <color rgb="FF000000"/>
        <rFont val="Calibri"/>
        <family val="2"/>
        <scheme val="minor"/>
      </rPr>
      <t xml:space="preserve">
</t>
    </r>
  </si>
  <si>
    <t>Membership recruitment rate for 2022 new designees of 50%</t>
  </si>
  <si>
    <t>15</t>
  </si>
  <si>
    <t>Membership retention rate of 90%</t>
  </si>
  <si>
    <r>
      <t xml:space="preserve">Chapter leader(s) attends the Leadership Summit and/or In2Risk (formerly Annual Meeting) in accordance with the following:
</t>
    </r>
    <r>
      <rPr>
        <b/>
        <sz val="12"/>
        <color rgb="FF000000"/>
        <rFont val="Calibri"/>
        <family val="2"/>
        <scheme val="minor"/>
      </rPr>
      <t>Chapter Size (as of 8/31/2019)         Required Attendees</t>
    </r>
    <r>
      <rPr>
        <sz val="12"/>
        <color rgb="FF000000"/>
        <rFont val="Calibri"/>
        <family val="2"/>
        <scheme val="minor"/>
      </rPr>
      <t xml:space="preserve">
Small (6 - 70)                                                  1
Medium (71 - 200)                                         1
Large (201 - 450)                                            2
Jumbo (450+)                                                  2
</t>
    </r>
    <r>
      <rPr>
        <sz val="10"/>
        <color rgb="FF000000"/>
        <rFont val="Calibri"/>
        <family val="2"/>
        <scheme val="minor"/>
      </rPr>
      <t>(</t>
    </r>
    <r>
      <rPr>
        <i/>
        <sz val="10"/>
        <color rgb="FF000000"/>
        <rFont val="Calibri"/>
        <family val="2"/>
        <scheme val="minor"/>
      </rPr>
      <t>Required attendee number represents the combined amount for both events.)</t>
    </r>
  </si>
  <si>
    <t>(% of goal)</t>
  </si>
  <si>
    <t>Chapter leader(s) attend monthly webinars</t>
  </si>
  <si>
    <t>5</t>
  </si>
  <si>
    <t>At least one chapter member is actively involved in an interest group committee or holds a higher level of leadership within the Society such as a governor, leadership council or other committee role.</t>
  </si>
  <si>
    <t>Total Points: Chapter Operations</t>
  </si>
  <si>
    <t>Chapter Engagement and Visibility</t>
  </si>
  <si>
    <t>Minimum of two engagement events per year are held, examples include:
  -Networking activities
  -Soft skills development</t>
  </si>
  <si>
    <t>Chapter website is current, accurate and includes:
   -Schedule of upcoming meetings, events and news
   -Current year photos of chapter events
   -Links to social media site</t>
  </si>
  <si>
    <t>Social media activities
  -monthly posts to at least one social media platform</t>
  </si>
  <si>
    <t>Publications - Chapter member has an article published in an industry-based publication and is noted as a CPCU.  Examples include Insights, Insurance Journal, The Standard, etc.</t>
  </si>
  <si>
    <t xml:space="preserve">Society event sponsorships and recognitions 
-This applies when the chapter supports Society events such as the In2Risk or Leadership Summit as a sponsor of an event or activity. 
</t>
  </si>
  <si>
    <t>Student engagement activities, examples include:
  -Gamma Iota Sigma chapter collaboration
  -Host a Shadow Day
  -Involvement in area educational institutions to create
   local interest and student members (can include high schools)</t>
  </si>
  <si>
    <t>Volunteer recognition - at least one activity was held during the year.</t>
  </si>
  <si>
    <t>Community Engagement - participate in at least one community engagement activity.  Examples include:
  -Scholarships - tuition assistance to local students
    *In2Risk (formerly Annual Meeting) student sponsorship
    *CPCU Course assistance
  -Course offerings/CE events
  -Good works</t>
  </si>
  <si>
    <t>Mentoring Program
  -Includes member participation on mentor/mentee level
  -Promotion of program at a chapter event</t>
  </si>
  <si>
    <t>5 (per mentor or mentee)</t>
  </si>
  <si>
    <t>Total Points: Chapter Engagement and Visibility</t>
  </si>
  <si>
    <t>Chapter Governance</t>
  </si>
  <si>
    <t>Completed
Yes / No</t>
  </si>
  <si>
    <t>CHAPTER MUST BE IN FULL COMPLIANCE WITH THIS SECTION IN ORDER TO BE CONSIDERED FOR PLATINUM LEVEL</t>
  </si>
  <si>
    <t>Conduct training of new officers/board members</t>
  </si>
  <si>
    <t>Leadership transition/succession plan is in place and implemented.
Elements of the plan should include:
- Transition checklist
- Training plan for incoming officers
- Role descriptions for officers/committee members</t>
  </si>
  <si>
    <t>Chapter operating plan is defined and 2022 Planning and Activity Reporting Form is submitted to Chapter Governor and emailed to Chapter.Services@CPCUSociety.org by February 28, 2022.</t>
  </si>
  <si>
    <t>Final 2022 Planning and Activity Reporting Form is submitted to Chapter Governor and emailed to Chapter.Services@CPCUSociety.org by January 31, 2023.</t>
  </si>
  <si>
    <t>Chapter leader form was submitted to your Chapter Governor and Chapter.Services@CPCUSociety.org by 1/31/2022 and kept updated through out the year as needed.</t>
  </si>
  <si>
    <t xml:space="preserve">IRS Form 990 Filing completed by May 15th </t>
  </si>
  <si>
    <t>Members communicated with a minimum of 10 times per year.
Examples include:
  -Chaptergrams, email blasts, social media posts</t>
  </si>
  <si>
    <t>Activities Complete: Chapter Governance</t>
  </si>
  <si>
    <r>
      <t xml:space="preserve">Total Points: </t>
    </r>
    <r>
      <rPr>
        <sz val="16"/>
        <color rgb="FF000000"/>
        <rFont val="Calibri"/>
        <family val="2"/>
        <scheme val="minor"/>
      </rPr>
      <t>Provide Relevant Knowledge</t>
    </r>
  </si>
  <si>
    <r>
      <t xml:space="preserve">Total Points: </t>
    </r>
    <r>
      <rPr>
        <sz val="16"/>
        <color rgb="FF000000"/>
        <rFont val="Calibri"/>
        <family val="2"/>
        <scheme val="minor"/>
      </rPr>
      <t>Chapter Operations</t>
    </r>
  </si>
  <si>
    <r>
      <t xml:space="preserve">Total Points: </t>
    </r>
    <r>
      <rPr>
        <sz val="16"/>
        <color rgb="FF000000"/>
        <rFont val="Calibri"/>
        <family val="2"/>
        <scheme val="minor"/>
      </rPr>
      <t>Chapter Engagement and Visibility</t>
    </r>
  </si>
  <si>
    <r>
      <t xml:space="preserve">All Activities Completed: </t>
    </r>
    <r>
      <rPr>
        <sz val="16"/>
        <color rgb="FF000000"/>
        <rFont val="Calibri"/>
        <family val="2"/>
        <scheme val="minor"/>
      </rPr>
      <t>Chapter Governance</t>
    </r>
  </si>
  <si>
    <t>Overall Points Total:</t>
  </si>
  <si>
    <t>Please submit to your chapter governor and email to Chapter.Services@CPCUSociety.org</t>
  </si>
  <si>
    <t>Recognition Level</t>
  </si>
  <si>
    <t>Platinum (225+)</t>
  </si>
  <si>
    <t>Gold (224-175)</t>
  </si>
  <si>
    <t>Silver (174-100)</t>
  </si>
  <si>
    <t>Total Chapter Points Requested</t>
  </si>
  <si>
    <t>Chapter Comments (optional)</t>
  </si>
  <si>
    <t>FOR CHAPTER GOVERNOR USE ONLY</t>
  </si>
  <si>
    <t>Total Chapter Points Awarded</t>
  </si>
  <si>
    <t>Reviewed by:</t>
  </si>
  <si>
    <t>Date:</t>
  </si>
  <si>
    <t>Chapter Governor Comments (optional)</t>
  </si>
  <si>
    <t xml:space="preserve">The Valley Forge CPCU Chapter held 4 knowledge events in 2022:  June 8  AM  - Business Auto: Insured, Endorsements &amp; Exclusions (3 CE); PM - Cyberspace &amp; Beyond (3 CE); Nov 10 AM - Caveat Emptor: Renting Vehicles (3 CE); PM - Nasty Stuff - Essential Coverages Removed by Endorsement (3 CE).  We consider providing education opportunities to our members is one of our primary functions.  (All sessions were held online)                                           </t>
  </si>
  <si>
    <t>Our Diversity &amp; Inclusion Activity on October 14 was in the form of an online Zoom meeting conducted by our member Rajesh Narayan.  Participants were presented with a diversity / inclusion overview, followed by a discussion of the topic by participants.  The one-hour exercise entitled attendees to 1 CE for CPCU credit, for which we filed on their behalf.</t>
  </si>
  <si>
    <t>Our membership retention for 2022 was reported as 89%, and we actively solicited renewals to our membership throughout the year. (89%/90% x 15 = 14.8 pts)</t>
  </si>
  <si>
    <t>Our chapter leaders attended monthly webinars over the course of the year.  In some cases, this involved reviewing the recorded versions the Society makes available.</t>
  </si>
  <si>
    <t>Our chapter member Rajesh Narayan, has long involvement in Interest Groups - most recently as an IG Governor.  During 2022, he assisted his Interest Group in his transition to a Leadership Council member for 2023.</t>
  </si>
  <si>
    <t>The Valley Forge CPCU Chapter held 3 high-quality, in-person social and networking events in 2022: June 16 - New Designee Reception; Sep 11 - Summer Baseball Outing; Dec 1 - Chapter Annual Meeting &amp; Holiday Celebration.  All were well attended.</t>
  </si>
  <si>
    <t>The Valley Forge CPCU Chapter website and is up to date in all these respects.</t>
  </si>
  <si>
    <t>Done each year, as needed.</t>
  </si>
  <si>
    <t>Our Initial 2022 Planning and Activity Reporting Form was submitted to our Governor and Chapter Services on or before Feb 28, 2022</t>
  </si>
  <si>
    <t>Our Final 2022 Planning and Activity Reporting Form was submitted to our Governor and Chapter Services on or before Jan 31, 2023</t>
  </si>
  <si>
    <t>In the course of Chapter business, we communicate with membership much more than 10 times per year.</t>
  </si>
  <si>
    <t>The Valley Forge Chapter has a practice of supporting IN2Risk by sponsoring an ad in the Annual CPCU Yearbook associated with the conferment at IN2Risk, and did so in 2022.</t>
  </si>
  <si>
    <t>1. We have one member of our Leadership Team enrolled in the Mentoring Program, and are encouraging others to participate.    2. Additionally, we have promoted the Mentoring Program at our Dec 1 Annual Meeting so expect some additional participation in the near future.</t>
  </si>
  <si>
    <t>1. All of our educational events are open to the public, and publicized as broadly as possible to the community.  We have made local institutions of higher learning aware of the learning assistance.  2. During his attendance at In2Risk in San Francisco, our Chapter President - Bob Kuch, participated in the Rise Against Hunger good works project which was sponsored by the Society.</t>
  </si>
  <si>
    <t>This was  in place for 2022.</t>
  </si>
  <si>
    <t>1. We had four Gamma Iota Sigma members during 2022 who are always invited to attend our educational sessions and New Designee Reception.  We have engaged with them on what the chapter could do to work with GIS in the future  2.Additionally, we have established and maintain relationships with two local universities - Villanova and West Chester, and continue to discuss how we can engage students to investigate careers in our industry.  We have given them information on Society scholarship programs to distribute to interested students.</t>
  </si>
  <si>
    <t>Complete</t>
  </si>
  <si>
    <r>
      <rPr>
        <sz val="14"/>
        <color rgb="FFC00000"/>
        <rFont val="Calibri"/>
        <family val="2"/>
        <scheme val="minor"/>
      </rPr>
      <t>IRS Form was submitted within this time frame, and a copy sent to the Society as required</t>
    </r>
    <r>
      <rPr>
        <sz val="14"/>
        <color rgb="FF000000"/>
        <rFont val="Calibri"/>
        <family val="2"/>
        <scheme val="minor"/>
      </rPr>
      <t>.</t>
    </r>
  </si>
  <si>
    <r>
      <t xml:space="preserve">Chapter Name:     </t>
    </r>
    <r>
      <rPr>
        <b/>
        <sz val="20"/>
        <color theme="3"/>
        <rFont val="Calibri"/>
        <family val="2"/>
        <scheme val="minor"/>
      </rPr>
      <t>Valley Forge</t>
    </r>
  </si>
  <si>
    <r>
      <t xml:space="preserve">Chapter Contact Name:            </t>
    </r>
    <r>
      <rPr>
        <b/>
        <sz val="20"/>
        <color theme="3"/>
        <rFont val="Calibri"/>
        <family val="2"/>
        <scheme val="minor"/>
      </rPr>
      <t>Karen Sine</t>
    </r>
  </si>
  <si>
    <r>
      <t xml:space="preserve">Email:    </t>
    </r>
    <r>
      <rPr>
        <b/>
        <sz val="20"/>
        <color theme="3"/>
        <rFont val="Calibri"/>
        <family val="2"/>
        <scheme val="minor"/>
      </rPr>
      <t>ksine@nationwide.com</t>
    </r>
  </si>
  <si>
    <r>
      <t xml:space="preserve">Phone:     </t>
    </r>
    <r>
      <rPr>
        <b/>
        <sz val="20"/>
        <color theme="3"/>
        <rFont val="Calibri"/>
        <family val="2"/>
        <scheme val="minor"/>
      </rPr>
      <t>267-424-3609</t>
    </r>
  </si>
  <si>
    <t>Our Ethics Month was held in March, and consisted of a variety of articles and Utube presentations made available to our members, related to ethics as it applies to our industry.</t>
  </si>
  <si>
    <t>Our recruitment of 2022 New Designees was reported as 41%, and we did actively solicit 2022 New Designees.  We continue to encounter the challenges all chapter are facing in this endeavor.  (41%/50% x 15 pts = 12.3 pts)</t>
  </si>
  <si>
    <t>The Leadership Summit in Las Vegas was attended by our Chapter President, Bob Kuch.  In2Risk was attended by Chapter President, Bob Kuch, and also by two of our 2022 New Designees: Nicole Gacet and Mercedes Peil.</t>
  </si>
  <si>
    <t>Our Communications Chair primarily has made a post of at least one each month during the year, however anyone in leadership has the ability to make a post so some months could have more than one.</t>
  </si>
  <si>
    <t xml:space="preserve">We acknowledged the contributions of our volunteer leadership at the Annual Meeting on Dec 1.  Additionally, Certificates of Appreciation were distributed to each of our volunteers.  </t>
  </si>
  <si>
    <t>The 2023 Chapter Leader Form relecting those elected at our Annual Meeting was submitted in Dec 2022, and will be updated as needed.</t>
  </si>
  <si>
    <r>
      <t xml:space="preserve">CHAPTER NAME:         </t>
    </r>
    <r>
      <rPr>
        <b/>
        <i/>
        <sz val="22"/>
        <color rgb="FFC00000"/>
        <rFont val="Calibri"/>
        <family val="2"/>
        <scheme val="minor"/>
      </rPr>
      <t>Valley Forge CPCU Chapter</t>
    </r>
    <r>
      <rPr>
        <b/>
        <i/>
        <sz val="14"/>
        <color rgb="FFC00000"/>
        <rFont val="Calibri"/>
        <family val="2"/>
        <scheme val="minor"/>
      </rPr>
      <t xml:space="preserve"> </t>
    </r>
    <r>
      <rPr>
        <b/>
        <sz val="14"/>
        <color rgb="FF000000"/>
        <rFont val="Calibri"/>
        <family val="2"/>
        <scheme val="minor"/>
      </rPr>
      <t xml:space="preserve">                        </t>
    </r>
    <r>
      <rPr>
        <b/>
        <sz val="16"/>
        <color rgb="FFC00000"/>
        <rFont val="Calibri"/>
        <family val="2"/>
        <scheme val="minor"/>
      </rPr>
      <t>2022 Chapter Circle of Excellence Planning &amp; Activity Reporting Form</t>
    </r>
  </si>
  <si>
    <t>Our member and committee chair, Rajesh Narayan,  is a prolific contributor to industry publications and had numerous relevant articles in 2022, one being "Why ESG-Related Actions Are Important to Insurance CIO's":  Additionally, the Valley Forge CPCU Chapter has assembled 2 Risk Management programs for presentation: Enterprise Risk Management, and Public Entities Risk Management that are approved for CE in Pennsylvaniia.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</si>
</sst>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Times New Roman"/>
      <charset val="204"/>
    </font>
    <font>
      <sz val="10"/>
      <color rgb="FF000000"/>
      <name val="Calibri"/>
      <family val="2"/>
      <scheme val="minor"/>
    </font>
    <font>
      <i/>
      <sz val="10"/>
      <color rgb="FF000000"/>
      <name val="Calibri"/>
      <family val="2"/>
      <scheme val="minor"/>
    </font>
    <font>
      <sz val="12"/>
      <color rgb="FF000000"/>
      <name val="Calibri"/>
      <family val="2"/>
      <scheme val="minor"/>
    </font>
    <font>
      <b/>
      <sz val="12"/>
      <color rgb="FF000000"/>
      <name val="Calibri"/>
      <family val="2"/>
      <scheme val="minor"/>
    </font>
    <font>
      <i/>
      <sz val="12"/>
      <color rgb="FF000000"/>
      <name val="Calibri"/>
      <family val="2"/>
      <scheme val="minor"/>
    </font>
    <font>
      <b/>
      <sz val="14"/>
      <color rgb="FF000000"/>
      <name val="Calibri"/>
      <family val="2"/>
      <scheme val="minor"/>
    </font>
    <font>
      <b/>
      <sz val="16"/>
      <color rgb="FF000000"/>
      <name val="Calibri"/>
      <family val="2"/>
      <scheme val="minor"/>
    </font>
    <font>
      <sz val="14"/>
      <color rgb="FF000000"/>
      <name val="Calibri"/>
      <family val="2"/>
      <scheme val="minor"/>
    </font>
    <font>
      <b/>
      <i/>
      <sz val="14"/>
      <color rgb="FF000000"/>
      <name val="Calibri"/>
      <family val="2"/>
      <scheme val="minor"/>
    </font>
    <font>
      <b/>
      <sz val="22"/>
      <color rgb="FF000000"/>
      <name val="Calibri"/>
      <family val="2"/>
      <scheme val="minor"/>
    </font>
    <font>
      <b/>
      <sz val="22"/>
      <color rgb="FFC00000"/>
      <name val="Calibri"/>
      <family val="2"/>
      <scheme val="minor"/>
    </font>
    <font>
      <sz val="16"/>
      <color rgb="FF000000"/>
      <name val="Calibri"/>
      <family val="2"/>
      <scheme val="minor"/>
    </font>
    <font>
      <sz val="12"/>
      <color rgb="FFFF0000"/>
      <name val="Calibri"/>
      <family val="2"/>
      <scheme val="minor"/>
    </font>
    <font>
      <sz val="14"/>
      <color rgb="FFFF0000"/>
      <name val="Calibri"/>
      <family val="2"/>
      <scheme val="minor"/>
    </font>
    <font>
      <b/>
      <sz val="20"/>
      <color rgb="FFFF0000"/>
      <name val="Calibri"/>
      <family val="2"/>
      <scheme val="minor"/>
    </font>
    <font>
      <sz val="12"/>
      <color rgb="FFC00000"/>
      <name val="Calibri"/>
      <family val="2"/>
      <scheme val="minor"/>
    </font>
    <font>
      <sz val="14"/>
      <color rgb="FFC00000"/>
      <name val="Calibri"/>
      <family val="2"/>
      <scheme val="minor"/>
    </font>
    <font>
      <b/>
      <i/>
      <sz val="14"/>
      <color rgb="FFC00000"/>
      <name val="Calibri"/>
      <family val="2"/>
      <scheme val="minor"/>
    </font>
    <font>
      <b/>
      <i/>
      <sz val="22"/>
      <color rgb="FFC00000"/>
      <name val="Calibri"/>
      <family val="2"/>
      <scheme val="minor"/>
    </font>
    <font>
      <b/>
      <sz val="20"/>
      <color theme="3"/>
      <name val="Calibri"/>
      <family val="2"/>
      <scheme val="minor"/>
    </font>
    <font>
      <b/>
      <sz val="16"/>
      <color rgb="FFC00000"/>
      <name val="Calibri"/>
      <family val="2"/>
      <scheme val="minor"/>
    </font>
  </fonts>
  <fills count="8">
    <fill>
      <patternFill patternType="none"/>
    </fill>
    <fill>
      <patternFill patternType="gray125"/>
    </fill>
    <fill>
      <patternFill patternType="solid">
        <fgColor rgb="FFFFFFFF"/>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6"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78">
    <xf numFmtId="0" fontId="0" fillId="2" borderId="0" xfId="0" applyFill="1" applyAlignment="1">
      <alignment horizontal="left" vertical="top"/>
    </xf>
    <xf numFmtId="49" fontId="3" fillId="2" borderId="1" xfId="0" applyNumberFormat="1" applyFont="1" applyFill="1" applyBorder="1" applyAlignment="1">
      <alignment horizontal="left" vertical="top"/>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4" fillId="3"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8" fillId="2" borderId="0" xfId="0" applyFont="1" applyFill="1" applyAlignment="1">
      <alignment horizontal="left" vertical="top"/>
    </xf>
    <xf numFmtId="0" fontId="6" fillId="3" borderId="1" xfId="0" applyFont="1" applyFill="1" applyBorder="1" applyAlignment="1">
      <alignment horizontal="center" vertical="center"/>
    </xf>
    <xf numFmtId="0" fontId="6" fillId="7" borderId="20"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21" xfId="0" applyFont="1" applyFill="1" applyBorder="1" applyAlignment="1">
      <alignment horizontal="center" vertical="center"/>
    </xf>
    <xf numFmtId="0" fontId="3" fillId="5" borderId="1" xfId="0" applyFont="1" applyFill="1" applyBorder="1" applyAlignment="1">
      <alignment horizontal="left" vertical="top"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49"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4" fillId="0" borderId="1" xfId="0" applyFont="1" applyBorder="1" applyAlignment="1">
      <alignment horizontal="right" vertical="center" wrapText="1"/>
    </xf>
    <xf numFmtId="0" fontId="8" fillId="6" borderId="1" xfId="0" applyFont="1" applyFill="1" applyBorder="1" applyAlignment="1">
      <alignment horizontal="center" vertical="center"/>
    </xf>
    <xf numFmtId="0" fontId="8" fillId="6" borderId="21" xfId="0" applyFont="1" applyFill="1" applyBorder="1" applyAlignment="1">
      <alignment horizontal="center" vertical="center"/>
    </xf>
    <xf numFmtId="49" fontId="4" fillId="5"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0" borderId="1" xfId="0" applyFont="1" applyBorder="1" applyAlignment="1">
      <alignment horizontal="center" vertical="center"/>
    </xf>
    <xf numFmtId="0" fontId="14" fillId="4" borderId="6"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3" fillId="0" borderId="1" xfId="0" applyFont="1" applyBorder="1" applyAlignment="1">
      <alignment vertical="center" wrapText="1"/>
    </xf>
    <xf numFmtId="0" fontId="6" fillId="3" borderId="1" xfId="0" applyFont="1" applyFill="1" applyBorder="1" applyAlignment="1">
      <alignment horizontal="left"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6" fillId="4" borderId="2" xfId="0" applyFont="1" applyFill="1" applyBorder="1" applyAlignment="1">
      <alignment horizontal="left"/>
    </xf>
    <xf numFmtId="0" fontId="8" fillId="4" borderId="3" xfId="0" applyFont="1" applyFill="1" applyBorder="1" applyAlignment="1">
      <alignment horizontal="left"/>
    </xf>
    <xf numFmtId="0" fontId="8" fillId="4" borderId="4" xfId="0" applyFont="1" applyFill="1" applyBorder="1" applyAlignment="1">
      <alignment horizontal="left"/>
    </xf>
    <xf numFmtId="0" fontId="8" fillId="6" borderId="13" xfId="0" applyFont="1" applyFill="1" applyBorder="1" applyAlignment="1">
      <alignment horizontal="left" vertical="top" wrapText="1"/>
    </xf>
    <xf numFmtId="0" fontId="8" fillId="6" borderId="14" xfId="0" applyFont="1" applyFill="1" applyBorder="1" applyAlignment="1">
      <alignment horizontal="left" vertical="top" wrapText="1"/>
    </xf>
    <xf numFmtId="0" fontId="8" fillId="6" borderId="15" xfId="0" applyFont="1" applyFill="1" applyBorder="1" applyAlignment="1">
      <alignment horizontal="left" vertical="top" wrapText="1"/>
    </xf>
    <xf numFmtId="0" fontId="9" fillId="4" borderId="16"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7" xfId="0" applyFont="1" applyFill="1" applyBorder="1" applyAlignment="1">
      <alignment horizontal="center" vertical="center"/>
    </xf>
    <xf numFmtId="0" fontId="6" fillId="4" borderId="18" xfId="0" applyFont="1" applyFill="1" applyBorder="1" applyAlignment="1">
      <alignment horizontal="center" vertical="top"/>
    </xf>
    <xf numFmtId="0" fontId="6" fillId="4" borderId="14" xfId="0" applyFont="1" applyFill="1" applyBorder="1" applyAlignment="1">
      <alignment horizontal="center" vertical="top"/>
    </xf>
    <xf numFmtId="0" fontId="6" fillId="4" borderId="19" xfId="0" applyFont="1" applyFill="1" applyBorder="1" applyAlignment="1">
      <alignment horizontal="center" vertical="top"/>
    </xf>
    <xf numFmtId="0" fontId="6" fillId="4" borderId="8"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9" xfId="0" applyFont="1" applyFill="1" applyBorder="1" applyAlignment="1">
      <alignment horizontal="center" vertical="top" wrapText="1"/>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6" fillId="6" borderId="22" xfId="0" applyFont="1" applyFill="1" applyBorder="1" applyAlignment="1">
      <alignment horizontal="left"/>
    </xf>
    <xf numFmtId="0" fontId="8" fillId="6" borderId="3" xfId="0" applyFont="1" applyFill="1" applyBorder="1" applyAlignment="1">
      <alignment horizontal="left"/>
    </xf>
    <xf numFmtId="0" fontId="8" fillId="6" borderId="23" xfId="0" applyFont="1" applyFill="1" applyBorder="1" applyAlignment="1">
      <alignment horizontal="left"/>
    </xf>
    <xf numFmtId="0" fontId="6" fillId="6" borderId="24"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center"/>
    </xf>
    <xf numFmtId="0" fontId="17" fillId="2" borderId="1" xfId="0" applyFont="1" applyFill="1" applyBorder="1" applyAlignment="1">
      <alignment horizontal="left" vertical="top" wrapText="1"/>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8" fillId="2" borderId="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
  <sheetViews>
    <sheetView tabSelected="1" zoomScale="80" zoomScaleNormal="80" zoomScalePageLayoutView="50" workbookViewId="0">
      <selection activeCell="E43" sqref="E43"/>
    </sheetView>
  </sheetViews>
  <sheetFormatPr defaultColWidth="9.33203125" defaultRowHeight="50.1" customHeight="1" x14ac:dyDescent="0.2"/>
  <cols>
    <col min="1" max="1" width="64.83203125" style="3" customWidth="1"/>
    <col min="2" max="2" width="16.83203125" style="1" customWidth="1"/>
    <col min="3" max="3" width="16.83203125" style="2" customWidth="1"/>
    <col min="4" max="4" width="92.5" style="3" bestFit="1" customWidth="1"/>
    <col min="5" max="5" width="24.1640625" style="2" bestFit="1" customWidth="1"/>
    <col min="6" max="6" width="27.1640625" style="2" bestFit="1" customWidth="1"/>
    <col min="7" max="16384" width="9.33203125" style="2"/>
  </cols>
  <sheetData>
    <row r="1" spans="1:6" ht="50.1" customHeight="1" x14ac:dyDescent="0.2">
      <c r="A1" s="44" t="s">
        <v>91</v>
      </c>
      <c r="B1" s="44"/>
      <c r="C1" s="44"/>
      <c r="D1" s="44"/>
      <c r="E1" s="44"/>
      <c r="F1" s="44"/>
    </row>
    <row r="2" spans="1:6" ht="50.1" customHeight="1" x14ac:dyDescent="0.2">
      <c r="A2" s="24" t="s">
        <v>0</v>
      </c>
      <c r="B2" s="14" t="s">
        <v>1</v>
      </c>
      <c r="C2" s="10" t="s">
        <v>2</v>
      </c>
      <c r="D2" s="10" t="s">
        <v>3</v>
      </c>
      <c r="E2" s="10" t="s">
        <v>4</v>
      </c>
      <c r="F2" s="10" t="s">
        <v>5</v>
      </c>
    </row>
    <row r="3" spans="1:6" ht="50.1" customHeight="1" x14ac:dyDescent="0.2">
      <c r="A3" s="15" t="s">
        <v>6</v>
      </c>
      <c r="B3" s="11"/>
      <c r="C3" s="7"/>
      <c r="D3" s="30"/>
      <c r="E3" s="7"/>
      <c r="F3" s="7"/>
    </row>
    <row r="4" spans="1:6" ht="131.25" x14ac:dyDescent="0.2">
      <c r="A4" s="17" t="s">
        <v>7</v>
      </c>
      <c r="B4" s="13" t="s">
        <v>8</v>
      </c>
      <c r="C4" s="8">
        <v>30</v>
      </c>
      <c r="D4" s="74" t="s">
        <v>63</v>
      </c>
      <c r="E4" s="37">
        <v>30</v>
      </c>
      <c r="F4" s="8"/>
    </row>
    <row r="5" spans="1:6" ht="63" x14ac:dyDescent="0.2">
      <c r="A5" s="17" t="s">
        <v>9</v>
      </c>
      <c r="B5" s="13" t="s">
        <v>8</v>
      </c>
      <c r="C5" s="8" t="s">
        <v>8</v>
      </c>
      <c r="D5" s="74" t="s">
        <v>85</v>
      </c>
      <c r="E5" s="37">
        <v>10</v>
      </c>
      <c r="F5" s="37"/>
    </row>
    <row r="6" spans="1:6" ht="112.5" x14ac:dyDescent="0.2">
      <c r="A6" s="17" t="s">
        <v>10</v>
      </c>
      <c r="B6" s="13" t="s">
        <v>8</v>
      </c>
      <c r="C6" s="8" t="s">
        <v>8</v>
      </c>
      <c r="D6" s="74" t="s">
        <v>64</v>
      </c>
      <c r="E6" s="73">
        <v>10</v>
      </c>
      <c r="F6" s="37"/>
    </row>
    <row r="7" spans="1:6" ht="50.1" customHeight="1" x14ac:dyDescent="0.2">
      <c r="A7" s="16"/>
      <c r="B7" s="12"/>
      <c r="C7" s="6"/>
      <c r="D7" s="10" t="s">
        <v>11</v>
      </c>
      <c r="E7" s="6">
        <f>SUM(E4:E6)</f>
        <v>50</v>
      </c>
      <c r="F7" s="6">
        <f>SUM(F4:F6)</f>
        <v>0</v>
      </c>
    </row>
    <row r="8" spans="1:6" ht="50.1" customHeight="1" x14ac:dyDescent="0.2">
      <c r="A8" s="15" t="s">
        <v>12</v>
      </c>
      <c r="B8" s="11"/>
      <c r="C8" s="7"/>
      <c r="D8" s="23"/>
      <c r="E8" s="7"/>
      <c r="F8" s="7"/>
    </row>
    <row r="9" spans="1:6" ht="44.25" x14ac:dyDescent="0.2">
      <c r="A9" s="29" t="s">
        <v>13</v>
      </c>
      <c r="B9" s="13"/>
      <c r="C9" s="8"/>
      <c r="D9" s="41"/>
      <c r="E9" s="8"/>
      <c r="F9" s="8"/>
    </row>
    <row r="10" spans="1:6" ht="75" x14ac:dyDescent="0.2">
      <c r="A10" s="43" t="s">
        <v>14</v>
      </c>
      <c r="B10" s="13" t="s">
        <v>15</v>
      </c>
      <c r="C10" s="8">
        <v>15</v>
      </c>
      <c r="D10" s="74" t="s">
        <v>86</v>
      </c>
      <c r="E10" s="37">
        <v>12</v>
      </c>
      <c r="F10" s="8"/>
    </row>
    <row r="11" spans="1:6" ht="56.25" x14ac:dyDescent="0.2">
      <c r="A11" s="43" t="s">
        <v>16</v>
      </c>
      <c r="B11" s="13" t="s">
        <v>15</v>
      </c>
      <c r="C11" s="8">
        <v>15</v>
      </c>
      <c r="D11" s="74" t="s">
        <v>65</v>
      </c>
      <c r="E11" s="37">
        <v>15</v>
      </c>
      <c r="F11" s="8"/>
    </row>
    <row r="12" spans="1:6" ht="167.25" x14ac:dyDescent="0.2">
      <c r="A12" s="43" t="s">
        <v>17</v>
      </c>
      <c r="B12" s="40" t="s">
        <v>18</v>
      </c>
      <c r="C12" s="8">
        <v>40</v>
      </c>
      <c r="D12" s="75" t="s">
        <v>87</v>
      </c>
      <c r="E12" s="42">
        <v>40</v>
      </c>
      <c r="F12" s="37"/>
    </row>
    <row r="13" spans="1:6" ht="56.25" x14ac:dyDescent="0.2">
      <c r="A13" s="43" t="s">
        <v>19</v>
      </c>
      <c r="B13" s="40" t="s">
        <v>20</v>
      </c>
      <c r="C13" s="8">
        <v>25</v>
      </c>
      <c r="D13" s="74" t="s">
        <v>66</v>
      </c>
      <c r="E13" s="42">
        <v>25</v>
      </c>
      <c r="F13" s="37"/>
    </row>
    <row r="14" spans="1:6" ht="75" x14ac:dyDescent="0.2">
      <c r="A14" s="17" t="s">
        <v>21</v>
      </c>
      <c r="B14" s="13" t="s">
        <v>20</v>
      </c>
      <c r="C14" s="8">
        <v>5</v>
      </c>
      <c r="D14" s="74" t="s">
        <v>67</v>
      </c>
      <c r="E14" s="37">
        <v>5</v>
      </c>
      <c r="F14" s="37"/>
    </row>
    <row r="15" spans="1:6" s="5" customFormat="1" ht="50.1" customHeight="1" x14ac:dyDescent="0.2">
      <c r="A15" s="16"/>
      <c r="B15" s="12"/>
      <c r="C15" s="6"/>
      <c r="D15" s="10" t="s">
        <v>22</v>
      </c>
      <c r="E15" s="6">
        <f>SUM(E9:E14)</f>
        <v>97</v>
      </c>
      <c r="F15" s="6">
        <f>SUM(F9:F14)</f>
        <v>0</v>
      </c>
    </row>
    <row r="16" spans="1:6" s="5" customFormat="1" ht="50.1" customHeight="1" x14ac:dyDescent="0.2">
      <c r="A16" s="15" t="s">
        <v>23</v>
      </c>
      <c r="B16" s="11"/>
      <c r="C16" s="7"/>
      <c r="D16" s="31"/>
      <c r="E16" s="7"/>
      <c r="F16" s="7"/>
    </row>
    <row r="17" spans="1:6" s="27" customFormat="1" ht="120.6" customHeight="1" x14ac:dyDescent="0.2">
      <c r="A17" s="17" t="s">
        <v>24</v>
      </c>
      <c r="B17" s="26" t="s">
        <v>8</v>
      </c>
      <c r="C17" s="9">
        <v>30</v>
      </c>
      <c r="D17" s="76" t="s">
        <v>68</v>
      </c>
      <c r="E17" s="38">
        <v>30</v>
      </c>
      <c r="F17" s="9"/>
    </row>
    <row r="18" spans="1:6" ht="120.6" customHeight="1" x14ac:dyDescent="0.2">
      <c r="A18" s="17" t="s">
        <v>25</v>
      </c>
      <c r="B18" s="13" t="s">
        <v>8</v>
      </c>
      <c r="C18" s="8">
        <v>10</v>
      </c>
      <c r="D18" s="75" t="s">
        <v>69</v>
      </c>
      <c r="E18" s="37">
        <v>10</v>
      </c>
      <c r="F18" s="37"/>
    </row>
    <row r="19" spans="1:6" ht="120.6" customHeight="1" x14ac:dyDescent="0.2">
      <c r="A19" s="17" t="s">
        <v>26</v>
      </c>
      <c r="B19" s="13" t="s">
        <v>8</v>
      </c>
      <c r="C19" s="8">
        <v>10</v>
      </c>
      <c r="D19" s="75" t="s">
        <v>88</v>
      </c>
      <c r="E19" s="37">
        <v>10</v>
      </c>
      <c r="F19" s="37"/>
    </row>
    <row r="20" spans="1:6" ht="120.6" customHeight="1" x14ac:dyDescent="0.2">
      <c r="A20" s="17" t="s">
        <v>27</v>
      </c>
      <c r="B20" s="13" t="s">
        <v>20</v>
      </c>
      <c r="C20" s="8">
        <v>5</v>
      </c>
      <c r="D20" s="72" t="s">
        <v>92</v>
      </c>
      <c r="E20" s="37">
        <v>5</v>
      </c>
      <c r="F20" s="8"/>
    </row>
    <row r="21" spans="1:6" ht="120.6" customHeight="1" x14ac:dyDescent="0.2">
      <c r="A21" s="17" t="s">
        <v>28</v>
      </c>
      <c r="B21" s="13" t="s">
        <v>20</v>
      </c>
      <c r="C21" s="8">
        <v>5</v>
      </c>
      <c r="D21" s="75" t="s">
        <v>74</v>
      </c>
      <c r="E21" s="37">
        <v>5</v>
      </c>
      <c r="F21" s="8"/>
    </row>
    <row r="22" spans="1:6" ht="168.75" x14ac:dyDescent="0.2">
      <c r="A22" s="17" t="s">
        <v>29</v>
      </c>
      <c r="B22" s="13" t="s">
        <v>20</v>
      </c>
      <c r="C22" s="8">
        <v>10</v>
      </c>
      <c r="D22" s="74" t="s">
        <v>78</v>
      </c>
      <c r="E22" s="37">
        <v>10</v>
      </c>
      <c r="F22" s="37"/>
    </row>
    <row r="23" spans="1:6" ht="120.6" customHeight="1" x14ac:dyDescent="0.2">
      <c r="A23" s="17" t="s">
        <v>30</v>
      </c>
      <c r="B23" s="13" t="s">
        <v>8</v>
      </c>
      <c r="C23" s="8" t="s">
        <v>8</v>
      </c>
      <c r="D23" s="75" t="s">
        <v>89</v>
      </c>
      <c r="E23" s="37">
        <v>10</v>
      </c>
      <c r="F23" s="37"/>
    </row>
    <row r="24" spans="1:6" ht="126" x14ac:dyDescent="0.2">
      <c r="A24" s="17" t="s">
        <v>31</v>
      </c>
      <c r="B24" s="13" t="s">
        <v>8</v>
      </c>
      <c r="C24" s="8">
        <v>20</v>
      </c>
      <c r="D24" s="74" t="s">
        <v>76</v>
      </c>
      <c r="E24" s="37">
        <v>20</v>
      </c>
      <c r="F24" s="37"/>
    </row>
    <row r="25" spans="1:6" ht="120.6" customHeight="1" x14ac:dyDescent="0.2">
      <c r="A25" s="17" t="s">
        <v>32</v>
      </c>
      <c r="B25" s="40" t="s">
        <v>33</v>
      </c>
      <c r="C25" s="8">
        <v>20</v>
      </c>
      <c r="D25" s="75" t="s">
        <v>75</v>
      </c>
      <c r="E25" s="37">
        <v>10</v>
      </c>
      <c r="F25" s="37"/>
    </row>
    <row r="26" spans="1:6" ht="50.1" customHeight="1" x14ac:dyDescent="0.2">
      <c r="A26" s="16"/>
      <c r="B26" s="12"/>
      <c r="C26" s="6"/>
      <c r="D26" s="10" t="s">
        <v>34</v>
      </c>
      <c r="E26" s="6">
        <f>SUM(E17:E25)</f>
        <v>110</v>
      </c>
      <c r="F26" s="6">
        <f>SUM(F17:F25)</f>
        <v>0</v>
      </c>
    </row>
    <row r="27" spans="1:6" ht="50.1" customHeight="1" x14ac:dyDescent="0.2">
      <c r="A27" s="15" t="s">
        <v>35</v>
      </c>
      <c r="B27" s="35" t="s">
        <v>36</v>
      </c>
      <c r="C27" s="35"/>
      <c r="D27" s="45" t="s">
        <v>37</v>
      </c>
      <c r="E27" s="46"/>
      <c r="F27" s="47"/>
    </row>
    <row r="28" spans="1:6" s="28" customFormat="1" ht="50.1" customHeight="1" x14ac:dyDescent="0.2">
      <c r="A28" s="29" t="s">
        <v>38</v>
      </c>
      <c r="B28" s="26"/>
      <c r="C28" s="9"/>
      <c r="D28" s="76" t="s">
        <v>70</v>
      </c>
      <c r="E28" s="9" t="s">
        <v>79</v>
      </c>
      <c r="F28" s="9"/>
    </row>
    <row r="29" spans="1:6" s="28" customFormat="1" ht="94.5" x14ac:dyDescent="0.2">
      <c r="A29" s="17" t="s">
        <v>39</v>
      </c>
      <c r="B29" s="26"/>
      <c r="C29" s="9"/>
      <c r="D29" s="76" t="s">
        <v>77</v>
      </c>
      <c r="E29" s="9" t="s">
        <v>79</v>
      </c>
      <c r="F29" s="9"/>
    </row>
    <row r="30" spans="1:6" s="28" customFormat="1" ht="78.75" x14ac:dyDescent="0.2">
      <c r="A30" s="17" t="s">
        <v>40</v>
      </c>
      <c r="B30" s="26"/>
      <c r="C30" s="9"/>
      <c r="D30" s="76" t="s">
        <v>71</v>
      </c>
      <c r="E30" s="9" t="s">
        <v>79</v>
      </c>
      <c r="F30" s="9"/>
    </row>
    <row r="31" spans="1:6" ht="47.25" x14ac:dyDescent="0.2">
      <c r="A31" s="17" t="s">
        <v>41</v>
      </c>
      <c r="B31" s="13"/>
      <c r="C31" s="8"/>
      <c r="D31" s="75" t="s">
        <v>72</v>
      </c>
      <c r="E31" s="8" t="s">
        <v>79</v>
      </c>
      <c r="F31" s="8"/>
    </row>
    <row r="32" spans="1:6" ht="63" x14ac:dyDescent="0.2">
      <c r="A32" s="3" t="s">
        <v>42</v>
      </c>
      <c r="B32" s="13"/>
      <c r="C32" s="8"/>
      <c r="D32" s="75" t="s">
        <v>90</v>
      </c>
      <c r="E32" s="8" t="s">
        <v>79</v>
      </c>
      <c r="F32" s="8"/>
    </row>
    <row r="33" spans="1:6" ht="50.1" customHeight="1" x14ac:dyDescent="0.2">
      <c r="A33" s="17" t="s">
        <v>43</v>
      </c>
      <c r="B33" s="13"/>
      <c r="C33" s="8"/>
      <c r="D33" s="77" t="s">
        <v>80</v>
      </c>
      <c r="E33" s="8" t="s">
        <v>79</v>
      </c>
      <c r="F33" s="8"/>
    </row>
    <row r="34" spans="1:6" ht="63" x14ac:dyDescent="0.2">
      <c r="A34" s="17" t="s">
        <v>44</v>
      </c>
      <c r="B34" s="13"/>
      <c r="C34" s="8"/>
      <c r="D34" s="75" t="s">
        <v>73</v>
      </c>
      <c r="E34" s="8" t="s">
        <v>79</v>
      </c>
      <c r="F34" s="8"/>
    </row>
    <row r="35" spans="1:6" ht="50.1" customHeight="1" x14ac:dyDescent="0.2">
      <c r="A35" s="16"/>
      <c r="B35" s="12"/>
      <c r="C35" s="6"/>
      <c r="D35" s="10" t="s">
        <v>45</v>
      </c>
      <c r="E35" s="6"/>
      <c r="F35" s="6"/>
    </row>
    <row r="36" spans="1:6" ht="50.1" customHeight="1" x14ac:dyDescent="0.2">
      <c r="D36" s="32"/>
      <c r="E36" s="9"/>
      <c r="F36" s="9"/>
    </row>
    <row r="37" spans="1:6" ht="50.1" customHeight="1" x14ac:dyDescent="0.2">
      <c r="A37" s="2"/>
      <c r="B37" s="2"/>
      <c r="C37" s="1"/>
      <c r="D37" s="25"/>
      <c r="E37" s="10" t="s">
        <v>4</v>
      </c>
      <c r="F37" s="10" t="s">
        <v>5</v>
      </c>
    </row>
    <row r="38" spans="1:6" ht="50.1" customHeight="1" x14ac:dyDescent="0.2">
      <c r="A38" s="2"/>
      <c r="B38" s="2"/>
      <c r="C38" s="1"/>
      <c r="D38" s="4" t="s">
        <v>46</v>
      </c>
      <c r="E38" s="6">
        <f>SUM(E4:E6)</f>
        <v>50</v>
      </c>
      <c r="F38" s="6">
        <f>SUM(F4:F6)</f>
        <v>0</v>
      </c>
    </row>
    <row r="39" spans="1:6" ht="50.1" customHeight="1" x14ac:dyDescent="0.2">
      <c r="A39" s="2"/>
      <c r="B39" s="2"/>
      <c r="C39" s="1"/>
      <c r="D39" s="4" t="s">
        <v>47</v>
      </c>
      <c r="E39" s="6">
        <f>SUM(E9:E14)</f>
        <v>97</v>
      </c>
      <c r="F39" s="6">
        <f>SUM(F9:F14)</f>
        <v>0</v>
      </c>
    </row>
    <row r="40" spans="1:6" ht="50.1" customHeight="1" x14ac:dyDescent="0.2">
      <c r="A40" s="2"/>
      <c r="B40" s="2"/>
      <c r="C40" s="1"/>
      <c r="D40" s="4" t="s">
        <v>48</v>
      </c>
      <c r="E40" s="6">
        <f>SUM(E17:E25)</f>
        <v>110</v>
      </c>
      <c r="F40" s="6">
        <f>SUM(F17:F25)</f>
        <v>0</v>
      </c>
    </row>
    <row r="41" spans="1:6" ht="50.1" customHeight="1" x14ac:dyDescent="0.2">
      <c r="A41" s="2"/>
      <c r="B41" s="2"/>
      <c r="C41" s="1"/>
      <c r="D41" s="4" t="s">
        <v>49</v>
      </c>
      <c r="E41" s="36">
        <v>1</v>
      </c>
      <c r="F41" s="36">
        <f>COUNTIF(F28:F34,"Yes")/6</f>
        <v>0</v>
      </c>
    </row>
    <row r="42" spans="1:6" ht="50.1" customHeight="1" x14ac:dyDescent="0.2">
      <c r="D42" s="4" t="s">
        <v>50</v>
      </c>
      <c r="E42" s="6">
        <f>SUM(E38:E39:E40:E41)</f>
        <v>258</v>
      </c>
      <c r="F42" s="6">
        <f>SUM(F38:F39:F40)</f>
        <v>0</v>
      </c>
    </row>
  </sheetData>
  <mergeCells count="2">
    <mergeCell ref="A1:F1"/>
    <mergeCell ref="D27:F27"/>
  </mergeCells>
  <printOptions horizontalCentered="1"/>
  <pageMargins left="0.2" right="0.2" top="0.75" bottom="0.25" header="0.3" footer="0.3"/>
  <pageSetup scale="62" fitToHeight="0" orientation="landscape" r:id="rId1"/>
  <headerFooter>
    <oddHeader>&amp;C&amp;"-,Bold"&amp;14 2021 Chapter Circle of Excellence Planning and Activity Reporting Form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
  <sheetViews>
    <sheetView workbookViewId="0">
      <selection activeCell="A3" sqref="A3:D3"/>
    </sheetView>
  </sheetViews>
  <sheetFormatPr defaultColWidth="44.33203125" defaultRowHeight="66" customHeight="1" x14ac:dyDescent="0.2"/>
  <cols>
    <col min="1" max="1" width="74.6640625" style="18" customWidth="1"/>
    <col min="2" max="4" width="22.83203125" style="18" customWidth="1"/>
    <col min="5" max="16384" width="44.33203125" style="18"/>
  </cols>
  <sheetData>
    <row r="1" spans="1:4" ht="35.1" customHeight="1" x14ac:dyDescent="0.4">
      <c r="A1" s="48" t="s">
        <v>81</v>
      </c>
      <c r="B1" s="49"/>
      <c r="C1" s="49"/>
      <c r="D1" s="50"/>
    </row>
    <row r="2" spans="1:4" ht="35.1" customHeight="1" x14ac:dyDescent="0.4">
      <c r="A2" s="48" t="s">
        <v>82</v>
      </c>
      <c r="B2" s="49"/>
      <c r="C2" s="49"/>
      <c r="D2" s="50"/>
    </row>
    <row r="3" spans="1:4" ht="35.1" customHeight="1" x14ac:dyDescent="0.4">
      <c r="A3" s="48" t="s">
        <v>84</v>
      </c>
      <c r="B3" s="49"/>
      <c r="C3" s="49"/>
      <c r="D3" s="50"/>
    </row>
    <row r="4" spans="1:4" ht="35.1" customHeight="1" x14ac:dyDescent="0.4">
      <c r="A4" s="48" t="s">
        <v>83</v>
      </c>
      <c r="B4" s="49"/>
      <c r="C4" s="49"/>
      <c r="D4" s="50"/>
    </row>
    <row r="5" spans="1:4" ht="42" customHeight="1" x14ac:dyDescent="0.2">
      <c r="A5" s="54" t="s">
        <v>51</v>
      </c>
      <c r="B5" s="55"/>
      <c r="C5" s="55"/>
      <c r="D5" s="56"/>
    </row>
    <row r="6" spans="1:4" ht="66" customHeight="1" x14ac:dyDescent="0.2">
      <c r="A6" s="19" t="s">
        <v>52</v>
      </c>
      <c r="B6" s="19" t="s">
        <v>53</v>
      </c>
      <c r="C6" s="19" t="s">
        <v>54</v>
      </c>
      <c r="D6" s="19" t="s">
        <v>55</v>
      </c>
    </row>
    <row r="7" spans="1:4" ht="66" customHeight="1" x14ac:dyDescent="0.2">
      <c r="A7" s="19" t="s">
        <v>56</v>
      </c>
      <c r="B7" s="39">
        <v>257</v>
      </c>
      <c r="C7" s="39"/>
      <c r="D7" s="39"/>
    </row>
    <row r="8" spans="1:4" ht="21.75" customHeight="1" x14ac:dyDescent="0.2">
      <c r="A8" s="60" t="s">
        <v>57</v>
      </c>
      <c r="B8" s="61"/>
      <c r="C8" s="61"/>
      <c r="D8" s="62"/>
    </row>
    <row r="9" spans="1:4" ht="159.75" customHeight="1" thickBot="1" x14ac:dyDescent="0.25">
      <c r="A9" s="57"/>
      <c r="B9" s="58"/>
      <c r="C9" s="58"/>
      <c r="D9" s="59"/>
    </row>
    <row r="10" spans="1:4" ht="66" customHeight="1" x14ac:dyDescent="0.2">
      <c r="A10" s="63" t="s">
        <v>58</v>
      </c>
      <c r="B10" s="64"/>
      <c r="C10" s="64"/>
      <c r="D10" s="65"/>
    </row>
    <row r="11" spans="1:4" ht="66" customHeight="1" x14ac:dyDescent="0.2">
      <c r="A11" s="20" t="s">
        <v>52</v>
      </c>
      <c r="B11" s="21" t="s">
        <v>53</v>
      </c>
      <c r="C11" s="21" t="s">
        <v>54</v>
      </c>
      <c r="D11" s="22" t="s">
        <v>55</v>
      </c>
    </row>
    <row r="12" spans="1:4" ht="66" customHeight="1" x14ac:dyDescent="0.2">
      <c r="A12" s="20" t="s">
        <v>59</v>
      </c>
      <c r="B12" s="33"/>
      <c r="C12" s="33"/>
      <c r="D12" s="34"/>
    </row>
    <row r="13" spans="1:4" ht="35.1" customHeight="1" x14ac:dyDescent="0.3">
      <c r="A13" s="66" t="s">
        <v>60</v>
      </c>
      <c r="B13" s="67"/>
      <c r="C13" s="67"/>
      <c r="D13" s="68"/>
    </row>
    <row r="14" spans="1:4" ht="35.1" customHeight="1" x14ac:dyDescent="0.3">
      <c r="A14" s="66" t="s">
        <v>61</v>
      </c>
      <c r="B14" s="67"/>
      <c r="C14" s="67"/>
      <c r="D14" s="68"/>
    </row>
    <row r="15" spans="1:4" ht="26.25" customHeight="1" x14ac:dyDescent="0.2">
      <c r="A15" s="69" t="s">
        <v>62</v>
      </c>
      <c r="B15" s="70"/>
      <c r="C15" s="70"/>
      <c r="D15" s="71"/>
    </row>
    <row r="16" spans="1:4" ht="211.5" customHeight="1" thickBot="1" x14ac:dyDescent="0.25">
      <c r="A16" s="51"/>
      <c r="B16" s="52"/>
      <c r="C16" s="52"/>
      <c r="D16" s="53"/>
    </row>
  </sheetData>
  <mergeCells count="12">
    <mergeCell ref="A2:D2"/>
    <mergeCell ref="A1:D1"/>
    <mergeCell ref="A16:D16"/>
    <mergeCell ref="A5:D5"/>
    <mergeCell ref="A9:D9"/>
    <mergeCell ref="A4:D4"/>
    <mergeCell ref="A3:D3"/>
    <mergeCell ref="A8:D8"/>
    <mergeCell ref="A10:D10"/>
    <mergeCell ref="A13:D13"/>
    <mergeCell ref="A14:D14"/>
    <mergeCell ref="A15:D15"/>
  </mergeCells>
  <pageMargins left="0.45" right="0.45" top="0.75" bottom="0.25" header="0.3" footer="0.3"/>
  <pageSetup orientation="landscape" r:id="rId1"/>
  <headerFooter>
    <oddHeader>&amp;C&amp;"-,Bold"&amp;14 2020 Chapter Circle of Excellence | Scoring Sheet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E7E191D87C1B4799E0B198564D1DB0" ma:contentTypeVersion="13" ma:contentTypeDescription="Create a new document." ma:contentTypeScope="" ma:versionID="ff0e08884e17fdda15244162ad964119">
  <xsd:schema xmlns:xsd="http://www.w3.org/2001/XMLSchema" xmlns:xs="http://www.w3.org/2001/XMLSchema" xmlns:p="http://schemas.microsoft.com/office/2006/metadata/properties" xmlns:ns3="2869246e-4d53-499c-959c-8690dab547b1" xmlns:ns4="d2d176ce-dc27-4bfe-861c-eae7ca6db6c4" targetNamespace="http://schemas.microsoft.com/office/2006/metadata/properties" ma:root="true" ma:fieldsID="639b2e3b7aab924a89819e3a40a4d4c3" ns3:_="" ns4:_="">
    <xsd:import namespace="2869246e-4d53-499c-959c-8690dab547b1"/>
    <xsd:import namespace="d2d176ce-dc27-4bfe-861c-eae7ca6db6c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69246e-4d53-499c-959c-8690dab547b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d176ce-dc27-4bfe-861c-eae7ca6db6c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A0F1AE-10BF-47AB-9A01-B91B03F4BF0F}">
  <ds:schemaRefs>
    <ds:schemaRef ds:uri="http://schemas.microsoft.com/sharepoint/v3/contenttype/forms"/>
  </ds:schemaRefs>
</ds:datastoreItem>
</file>

<file path=customXml/itemProps2.xml><?xml version="1.0" encoding="utf-8"?>
<ds:datastoreItem xmlns:ds="http://schemas.openxmlformats.org/officeDocument/2006/customXml" ds:itemID="{625671CA-6F32-40EF-B5D4-CD707225E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603CDCF-86E9-4F6C-B009-18976C749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69246e-4d53-499c-959c-8690dab547b1"/>
    <ds:schemaRef ds:uri="d2d176ce-dc27-4bfe-861c-eae7ca6db6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Reporting Form</vt:lpstr>
      <vt:lpstr>Scoring Sheet</vt:lpstr>
      <vt:lpstr>'Reporting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Polachek, Jennifer</dc:creator>
  <cp:keywords/>
  <dc:description/>
  <cp:lastModifiedBy>doctorbobk</cp:lastModifiedBy>
  <cp:revision/>
  <cp:lastPrinted>2023-01-28T00:06:28Z</cp:lastPrinted>
  <dcterms:created xsi:type="dcterms:W3CDTF">2020-01-13T09:19:08Z</dcterms:created>
  <dcterms:modified xsi:type="dcterms:W3CDTF">2023-01-28T00:08:07Z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0x0101002AE7E191D87C1B4799E0B198564D1DB0</vt:lpwstr>
  </property>
</Properties>
</file>